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showSheetTabs="0" xWindow="120" yWindow="90" windowWidth="15255" windowHeight="5385"/>
  </bookViews>
  <sheets>
    <sheet name="Лист1" sheetId="1" r:id="rId1"/>
    <sheet name="тест" sheetId="2" r:id="rId2"/>
    <sheet name="тест (2)" sheetId="5" r:id="rId3"/>
    <sheet name="тест (3)" sheetId="6" r:id="rId4"/>
  </sheets>
  <calcPr calcId="152511"/>
</workbook>
</file>

<file path=xl/calcChain.xml><?xml version="1.0" encoding="utf-8"?>
<calcChain xmlns="http://schemas.openxmlformats.org/spreadsheetml/2006/main">
  <c r="D2" i="6" l="1"/>
  <c r="D11" i="6"/>
  <c r="D10" i="6"/>
  <c r="D9" i="6"/>
  <c r="D8" i="6"/>
  <c r="D7" i="6"/>
  <c r="D6" i="6"/>
  <c r="D5" i="6"/>
  <c r="D4" i="6"/>
  <c r="D3" i="6"/>
  <c r="D10" i="2"/>
  <c r="D8" i="2"/>
  <c r="D11" i="2"/>
  <c r="D9" i="2"/>
  <c r="D7" i="2"/>
  <c r="D6" i="2"/>
  <c r="D5" i="2"/>
  <c r="D4" i="2"/>
  <c r="D3" i="2"/>
  <c r="D2" i="2"/>
  <c r="D11" i="5"/>
  <c r="D10" i="5"/>
  <c r="D9" i="5"/>
  <c r="D8" i="5"/>
  <c r="D7" i="5"/>
  <c r="D6" i="5"/>
  <c r="D5" i="5"/>
  <c r="D4" i="5"/>
  <c r="D3" i="5"/>
  <c r="D2" i="5"/>
  <c r="D12" i="5" s="1"/>
  <c r="D13" i="5" s="1"/>
  <c r="D12" i="6" l="1"/>
  <c r="D13" i="6" s="1"/>
  <c r="D12" i="2"/>
  <c r="D13" i="2" s="1"/>
</calcChain>
</file>

<file path=xl/sharedStrings.xml><?xml version="1.0" encoding="utf-8"?>
<sst xmlns="http://schemas.openxmlformats.org/spreadsheetml/2006/main" count="51" uniqueCount="37">
  <si>
    <t>номер вопроса</t>
  </si>
  <si>
    <t>вопрос</t>
  </si>
  <si>
    <t>введите ответ</t>
  </si>
  <si>
    <t>проверка</t>
  </si>
  <si>
    <t>вы решили верно</t>
  </si>
  <si>
    <t>ваша оценка</t>
  </si>
  <si>
    <t>ВЕРНУТЬСЯ В МЕНЮ</t>
  </si>
  <si>
    <t>-8+5,9</t>
  </si>
  <si>
    <t>-0,62+0,023</t>
  </si>
  <si>
    <t>0,6-0,001</t>
  </si>
  <si>
    <t>0,65-7,35</t>
  </si>
  <si>
    <t>2-3,6</t>
  </si>
  <si>
    <t>1,28-3,38</t>
  </si>
  <si>
    <t>0,07-0,006</t>
  </si>
  <si>
    <t>0,04+0,125</t>
  </si>
  <si>
    <t>7-1,3</t>
  </si>
  <si>
    <t>4,67-1,57</t>
  </si>
  <si>
    <t>-35+28</t>
  </si>
  <si>
    <t>16-42</t>
  </si>
  <si>
    <t>56-(6-37)</t>
  </si>
  <si>
    <t>15-(-12)</t>
  </si>
  <si>
    <t>-17-24</t>
  </si>
  <si>
    <t>0-64+12</t>
  </si>
  <si>
    <t>-96-(-54)</t>
  </si>
  <si>
    <t>-50+(37+20)</t>
  </si>
  <si>
    <t>(-32+51)-80</t>
  </si>
  <si>
    <t>(-23-37)-36</t>
  </si>
  <si>
    <t>-1,4+(-2,2)</t>
  </si>
  <si>
    <t>3,275-12,308</t>
  </si>
  <si>
    <t>-0,083-0,917+3,06</t>
  </si>
  <si>
    <t>56,035-(40-2,9)</t>
  </si>
  <si>
    <t>7,85+(9,25-10,35)</t>
  </si>
  <si>
    <r>
      <t>(-2,1)</t>
    </r>
    <r>
      <rPr>
        <sz val="11"/>
        <color theme="1"/>
        <rFont val="Calibri"/>
        <family val="2"/>
        <charset val="204"/>
      </rPr>
      <t>²-8,41</t>
    </r>
  </si>
  <si>
    <r>
      <t>32,7-(-3+2)</t>
    </r>
    <r>
      <rPr>
        <sz val="11"/>
        <color theme="1"/>
        <rFont val="Calibri"/>
        <family val="2"/>
        <charset val="204"/>
      </rPr>
      <t>³</t>
    </r>
  </si>
  <si>
    <t>-0,03+(-0,125)</t>
  </si>
  <si>
    <t>-0,375-0,5</t>
  </si>
  <si>
    <t>2,3+(-3,9)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</si>
</sst>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Bookman Old Style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6"/>
      <color theme="7" tint="-0.499984740745262"/>
      <name val="Cambria"/>
      <family val="1"/>
      <charset val="204"/>
      <scheme val="major"/>
    </font>
    <font>
      <sz val="20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1" xfId="0" applyFont="1" applyBorder="1" applyAlignment="1" applyProtection="1">
      <alignment horizontal="center"/>
      <protection hidden="1"/>
    </xf>
    <xf numFmtId="49" fontId="1" fillId="0" borderId="1" xfId="0" applyNumberFormat="1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49" fontId="1" fillId="0" borderId="0" xfId="0" applyNumberFormat="1" applyFont="1" applyBorder="1" applyProtection="1">
      <protection locked="0"/>
    </xf>
    <xf numFmtId="0" fontId="1" fillId="0" borderId="1" xfId="0" applyFont="1" applyBorder="1" applyProtection="1">
      <protection hidden="1"/>
    </xf>
    <xf numFmtId="0" fontId="0" fillId="0" borderId="0" xfId="0" applyBorder="1" applyProtection="1">
      <protection locked="0"/>
    </xf>
    <xf numFmtId="49" fontId="0" fillId="0" borderId="0" xfId="0" applyNumberFormat="1" applyBorder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2" fillId="0" borderId="0" xfId="1" applyAlignment="1" applyProtection="1">
      <protection locked="0"/>
    </xf>
    <xf numFmtId="0" fontId="3" fillId="0" borderId="0" xfId="0" applyFont="1"/>
    <xf numFmtId="0" fontId="4" fillId="0" borderId="0" xfId="0" applyFont="1"/>
    <xf numFmtId="49" fontId="1" fillId="0" borderId="2" xfId="0" applyNumberFormat="1" applyFont="1" applyFill="1" applyBorder="1" applyAlignment="1" applyProtection="1">
      <alignment horizontal="center"/>
      <protection hidden="1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&#1090;&#1077;&#1089;&#1090; (3)'!A1"/><Relationship Id="rId2" Type="http://schemas.openxmlformats.org/officeDocument/2006/relationships/hyperlink" Target="#'&#1090;&#1077;&#1089;&#1090; (2)'!A1"/><Relationship Id="rId1" Type="http://schemas.openxmlformats.org/officeDocument/2006/relationships/hyperlink" Target="#&#1090;&#1077;&#1089;&#109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</xdr:row>
      <xdr:rowOff>0</xdr:rowOff>
    </xdr:from>
    <xdr:to>
      <xdr:col>7</xdr:col>
      <xdr:colOff>82826</xdr:colOff>
      <xdr:row>5</xdr:row>
      <xdr:rowOff>165652</xdr:rowOff>
    </xdr:to>
    <xdr:sp macro="" textlink="">
      <xdr:nvSpPr>
        <xdr:cNvPr id="2" name="Скругленный прямоугольник 1">
          <a:hlinkClick xmlns:r="http://schemas.openxmlformats.org/officeDocument/2006/relationships" r:id="rId1"/>
        </xdr:cNvPr>
        <xdr:cNvSpPr/>
      </xdr:nvSpPr>
      <xdr:spPr>
        <a:xfrm>
          <a:off x="381000" y="447261"/>
          <a:ext cx="3992217" cy="869674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400"/>
            <a:t>ПРОЙТИ ТЕСТ </a:t>
          </a:r>
        </a:p>
        <a:p>
          <a:pPr algn="ctr"/>
          <a:r>
            <a:rPr lang="ru-RU" sz="1400"/>
            <a:t>СЛОЖЕНИЕ ПОЛОЖИТЕЛЬНЫХ И ОТРИЦАТЕЛЬНЫХ ЧИСЕЛ</a:t>
          </a:r>
          <a:endParaRPr lang="en-US" sz="1400"/>
        </a:p>
        <a:p>
          <a:pPr algn="ctr"/>
          <a:r>
            <a:rPr lang="ru-RU" sz="1400"/>
            <a:t>Уровень</a:t>
          </a:r>
          <a:r>
            <a:rPr lang="ru-RU" sz="1400" baseline="0"/>
            <a:t> 1</a:t>
          </a:r>
          <a:endParaRPr lang="ru-RU" sz="1400"/>
        </a:p>
      </xdr:txBody>
    </xdr:sp>
    <xdr:clientData/>
  </xdr:twoCellAnchor>
  <xdr:twoCellAnchor>
    <xdr:from>
      <xdr:col>2</xdr:col>
      <xdr:colOff>513522</xdr:colOff>
      <xdr:row>6</xdr:row>
      <xdr:rowOff>82826</xdr:rowOff>
    </xdr:from>
    <xdr:to>
      <xdr:col>9</xdr:col>
      <xdr:colOff>240196</xdr:colOff>
      <xdr:row>10</xdr:row>
      <xdr:rowOff>149087</xdr:rowOff>
    </xdr:to>
    <xdr:sp macro="" textlink="">
      <xdr:nvSpPr>
        <xdr:cNvPr id="4" name="Скругленный прямоугольник 3">
          <a:hlinkClick xmlns:r="http://schemas.openxmlformats.org/officeDocument/2006/relationships" r:id="rId2"/>
        </xdr:cNvPr>
        <xdr:cNvSpPr/>
      </xdr:nvSpPr>
      <xdr:spPr>
        <a:xfrm>
          <a:off x="1739348" y="1424609"/>
          <a:ext cx="4017065" cy="828261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400"/>
            <a:t>ПРОЙТИ ТЕСТ </a:t>
          </a:r>
        </a:p>
        <a:p>
          <a:pPr algn="ctr"/>
          <a:r>
            <a:rPr lang="ru-RU" sz="1400"/>
            <a:t>СЛОЖЕНИЕ ПОЛОЖИТЕЛЬНЫХ И ОТРИЦАТЕЛЬНЫХ ЧИСЕЛ</a:t>
          </a:r>
        </a:p>
        <a:p>
          <a:pPr algn="ctr"/>
          <a:r>
            <a:rPr lang="ru-RU" sz="1400"/>
            <a:t>Уровень 2</a:t>
          </a:r>
        </a:p>
      </xdr:txBody>
    </xdr:sp>
    <xdr:clientData/>
  </xdr:twoCellAnchor>
  <xdr:twoCellAnchor>
    <xdr:from>
      <xdr:col>6</xdr:col>
      <xdr:colOff>314736</xdr:colOff>
      <xdr:row>11</xdr:row>
      <xdr:rowOff>66260</xdr:rowOff>
    </xdr:from>
    <xdr:to>
      <xdr:col>12</xdr:col>
      <xdr:colOff>612909</xdr:colOff>
      <xdr:row>15</xdr:row>
      <xdr:rowOff>140804</xdr:rowOff>
    </xdr:to>
    <xdr:sp macro="" textlink="">
      <xdr:nvSpPr>
        <xdr:cNvPr id="5" name="Скругленный прямоугольник 4">
          <a:hlinkClick xmlns:r="http://schemas.openxmlformats.org/officeDocument/2006/relationships" r:id="rId3"/>
        </xdr:cNvPr>
        <xdr:cNvSpPr/>
      </xdr:nvSpPr>
      <xdr:spPr>
        <a:xfrm>
          <a:off x="3992214" y="2360543"/>
          <a:ext cx="3975652" cy="836544"/>
        </a:xfrm>
        <a:prstGeom prst="roundRect">
          <a:avLst/>
        </a:prstGeom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400"/>
            <a:t>ПРОЙТИ ТЕСТ </a:t>
          </a:r>
        </a:p>
        <a:p>
          <a:pPr algn="ctr"/>
          <a:r>
            <a:rPr lang="ru-RU" sz="1400"/>
            <a:t>СЛОЖЕНИЕ ПОЛОЖИТЕЛЬНЫХ И ОТРИЦАТЕЛЬНЫХ ЧИСЕЛ</a:t>
          </a:r>
        </a:p>
        <a:p>
          <a:pPr algn="ctr"/>
          <a:r>
            <a:rPr lang="ru-RU" sz="1400"/>
            <a:t>Уровень3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zoomScale="115" zoomScaleNormal="115" workbookViewId="0"/>
  </sheetViews>
  <sheetFormatPr defaultRowHeight="15" x14ac:dyDescent="0.25"/>
  <sheetData>
    <row r="1" spans="1:1" ht="20.25" x14ac:dyDescent="0.3">
      <c r="A1" s="12"/>
    </row>
    <row r="3" spans="1:1" ht="25.5" x14ac:dyDescent="0.35">
      <c r="A3" s="13"/>
    </row>
  </sheetData>
  <sheetProtection password="CF7A" sheet="1" objects="1" scenarios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16" sqref="A16"/>
    </sheetView>
  </sheetViews>
  <sheetFormatPr defaultRowHeight="15" x14ac:dyDescent="0.25"/>
  <cols>
    <col min="1" max="1" width="19.28515625" bestFit="1" customWidth="1"/>
    <col min="2" max="2" width="16.28515625" customWidth="1"/>
    <col min="3" max="3" width="20.7109375" bestFit="1" customWidth="1"/>
    <col min="4" max="4" width="14.140625" bestFit="1" customWidth="1"/>
  </cols>
  <sheetData>
    <row r="1" spans="1:4" x14ac:dyDescent="0.25">
      <c r="A1" s="1" t="s">
        <v>0</v>
      </c>
      <c r="B1" s="2" t="s">
        <v>1</v>
      </c>
      <c r="C1" s="1" t="s">
        <v>2</v>
      </c>
      <c r="D1" s="1" t="s">
        <v>3</v>
      </c>
    </row>
    <row r="2" spans="1:4" x14ac:dyDescent="0.25">
      <c r="A2" s="1">
        <v>1</v>
      </c>
      <c r="B2" s="2" t="s">
        <v>17</v>
      </c>
      <c r="C2" s="3"/>
      <c r="D2" s="1" t="str">
        <f>IF(C2=-7,"правильно","неправльно")</f>
        <v>неправльно</v>
      </c>
    </row>
    <row r="3" spans="1:4" x14ac:dyDescent="0.25">
      <c r="A3" s="1">
        <v>2</v>
      </c>
      <c r="B3" s="2" t="s">
        <v>18</v>
      </c>
      <c r="C3" s="3"/>
      <c r="D3" s="1" t="str">
        <f>IF(C3=-26,"правильно","неправльно")</f>
        <v>неправльно</v>
      </c>
    </row>
    <row r="4" spans="1:4" x14ac:dyDescent="0.25">
      <c r="A4" s="1">
        <v>3</v>
      </c>
      <c r="B4" s="14" t="s">
        <v>20</v>
      </c>
      <c r="C4" s="3"/>
      <c r="D4" s="1" t="str">
        <f>IF(C4=27,"правильно","неправльно")</f>
        <v>неправльно</v>
      </c>
    </row>
    <row r="5" spans="1:4" x14ac:dyDescent="0.25">
      <c r="A5" s="1">
        <v>4</v>
      </c>
      <c r="B5" s="2" t="s">
        <v>21</v>
      </c>
      <c r="C5" s="3"/>
      <c r="D5" s="1" t="str">
        <f>IF(C5=-41,"правильно","неправльно")</f>
        <v>неправльно</v>
      </c>
    </row>
    <row r="6" spans="1:4" x14ac:dyDescent="0.25">
      <c r="A6" s="1">
        <v>5</v>
      </c>
      <c r="B6" s="2" t="s">
        <v>22</v>
      </c>
      <c r="C6" s="3"/>
      <c r="D6" s="1" t="str">
        <f>IF(C6=-52,"правильно","неправльно")</f>
        <v>неправльно</v>
      </c>
    </row>
    <row r="7" spans="1:4" x14ac:dyDescent="0.25">
      <c r="A7" s="1">
        <v>6</v>
      </c>
      <c r="B7" s="2" t="s">
        <v>23</v>
      </c>
      <c r="C7" s="3"/>
      <c r="D7" s="1" t="str">
        <f>IF(C7=-42,"правильно","неправльно")</f>
        <v>неправльно</v>
      </c>
    </row>
    <row r="8" spans="1:4" x14ac:dyDescent="0.25">
      <c r="A8" s="1">
        <v>7</v>
      </c>
      <c r="B8" s="2" t="s">
        <v>19</v>
      </c>
      <c r="C8" s="3"/>
      <c r="D8" s="1" t="str">
        <f>IF(C8=87,"правильно","неправльно")</f>
        <v>неправльно</v>
      </c>
    </row>
    <row r="9" spans="1:4" x14ac:dyDescent="0.25">
      <c r="A9" s="1">
        <v>8</v>
      </c>
      <c r="B9" s="2" t="s">
        <v>24</v>
      </c>
      <c r="C9" s="3"/>
      <c r="D9" s="1" t="str">
        <f>IF(C9=7,"правильно","неправльно")</f>
        <v>неправльно</v>
      </c>
    </row>
    <row r="10" spans="1:4" x14ac:dyDescent="0.25">
      <c r="A10" s="1">
        <v>9</v>
      </c>
      <c r="B10" s="2" t="s">
        <v>25</v>
      </c>
      <c r="C10" s="3"/>
      <c r="D10" s="1" t="str">
        <f>IF(C10=-61,"правильно","неправльно")</f>
        <v>неправльно</v>
      </c>
    </row>
    <row r="11" spans="1:4" x14ac:dyDescent="0.25">
      <c r="A11" s="1">
        <v>10</v>
      </c>
      <c r="B11" s="2" t="s">
        <v>26</v>
      </c>
      <c r="C11" s="3"/>
      <c r="D11" s="1" t="str">
        <f>IF(C11=-96,"правильно","неправльно")</f>
        <v>неправльно</v>
      </c>
    </row>
    <row r="12" spans="1:4" x14ac:dyDescent="0.25">
      <c r="A12" s="4"/>
      <c r="B12" s="5"/>
      <c r="C12" s="6" t="s">
        <v>4</v>
      </c>
      <c r="D12" s="6">
        <f>COUNTIF(D2:D11,"=правильно")</f>
        <v>0</v>
      </c>
    </row>
    <row r="13" spans="1:4" x14ac:dyDescent="0.25">
      <c r="A13" s="4"/>
      <c r="B13" s="5"/>
      <c r="C13" s="6" t="s">
        <v>5</v>
      </c>
      <c r="D13" s="6" t="str">
        <f>IF(D12&gt;9,5,IF(D12&gt;7,4,"подумай"))</f>
        <v>подумай</v>
      </c>
    </row>
    <row r="14" spans="1:4" x14ac:dyDescent="0.25">
      <c r="A14" s="7"/>
      <c r="B14" s="8"/>
      <c r="C14" s="7"/>
      <c r="D14" s="7"/>
    </row>
    <row r="15" spans="1:4" x14ac:dyDescent="0.25">
      <c r="A15" s="9"/>
      <c r="B15" s="10"/>
      <c r="C15" s="9"/>
      <c r="D15" s="9"/>
    </row>
    <row r="16" spans="1:4" x14ac:dyDescent="0.25">
      <c r="A16" s="11" t="s">
        <v>6</v>
      </c>
      <c r="B16" s="11"/>
      <c r="C16" s="11"/>
      <c r="D16" s="11"/>
    </row>
  </sheetData>
  <sheetProtection password="CF7A" sheet="1" objects="1" scenarios="1"/>
  <hyperlinks>
    <hyperlink ref="A16:D16" location="Лист1!A1" display="ВЕРНУТЬСЯ В МЕНЮ"/>
  </hyperlink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16" sqref="A16"/>
    </sheetView>
  </sheetViews>
  <sheetFormatPr defaultRowHeight="15" x14ac:dyDescent="0.25"/>
  <cols>
    <col min="1" max="1" width="19.28515625" bestFit="1" customWidth="1"/>
    <col min="2" max="2" width="13" bestFit="1" customWidth="1"/>
    <col min="3" max="3" width="20.7109375" bestFit="1" customWidth="1"/>
    <col min="4" max="4" width="14.140625" bestFit="1" customWidth="1"/>
  </cols>
  <sheetData>
    <row r="1" spans="1:4" x14ac:dyDescent="0.25">
      <c r="A1" s="1" t="s">
        <v>0</v>
      </c>
      <c r="B1" s="2" t="s">
        <v>1</v>
      </c>
      <c r="C1" s="1" t="s">
        <v>2</v>
      </c>
      <c r="D1" s="1" t="s">
        <v>3</v>
      </c>
    </row>
    <row r="2" spans="1:4" x14ac:dyDescent="0.25">
      <c r="A2" s="1">
        <v>1</v>
      </c>
      <c r="B2" s="2" t="s">
        <v>7</v>
      </c>
      <c r="C2" s="3"/>
      <c r="D2" s="1" t="str">
        <f>IF(C2=-2.1,"правильно","неправльно")</f>
        <v>неправльно</v>
      </c>
    </row>
    <row r="3" spans="1:4" x14ac:dyDescent="0.25">
      <c r="A3" s="1">
        <v>2</v>
      </c>
      <c r="B3" s="2" t="s">
        <v>16</v>
      </c>
      <c r="C3" s="3"/>
      <c r="D3" s="1" t="str">
        <f>IF(C3=3.1,"правильно","неправльно")</f>
        <v>неправльно</v>
      </c>
    </row>
    <row r="4" spans="1:4" x14ac:dyDescent="0.25">
      <c r="A4" s="1">
        <v>3</v>
      </c>
      <c r="B4" s="2" t="s">
        <v>8</v>
      </c>
      <c r="C4" s="3"/>
      <c r="D4" s="1" t="str">
        <f>IF(C4=-0.597,"правильно","неправльно")</f>
        <v>неправльно</v>
      </c>
    </row>
    <row r="5" spans="1:4" x14ac:dyDescent="0.25">
      <c r="A5" s="1">
        <v>4</v>
      </c>
      <c r="B5" s="2" t="s">
        <v>9</v>
      </c>
      <c r="C5" s="3"/>
      <c r="D5" s="1" t="str">
        <f>IF(C5=0.599,"правильно","неправльно")</f>
        <v>неправльно</v>
      </c>
    </row>
    <row r="6" spans="1:4" x14ac:dyDescent="0.25">
      <c r="A6" s="1">
        <v>5</v>
      </c>
      <c r="B6" s="2" t="s">
        <v>10</v>
      </c>
      <c r="C6" s="3"/>
      <c r="D6" s="1" t="str">
        <f>IF(C6=-6.7,"правильно","неправльно")</f>
        <v>неправльно</v>
      </c>
    </row>
    <row r="7" spans="1:4" x14ac:dyDescent="0.25">
      <c r="A7" s="1">
        <v>6</v>
      </c>
      <c r="B7" s="2" t="s">
        <v>11</v>
      </c>
      <c r="C7" s="3"/>
      <c r="D7" s="1" t="str">
        <f>IF(C7=-1.6,"правильно","неправльно")</f>
        <v>неправльно</v>
      </c>
    </row>
    <row r="8" spans="1:4" x14ac:dyDescent="0.25">
      <c r="A8" s="1">
        <v>7</v>
      </c>
      <c r="B8" s="2" t="s">
        <v>12</v>
      </c>
      <c r="C8" s="3"/>
      <c r="D8" s="1" t="str">
        <f>IF(C8=-2.1,"правильно","неправльно")</f>
        <v>неправльно</v>
      </c>
    </row>
    <row r="9" spans="1:4" x14ac:dyDescent="0.25">
      <c r="A9" s="1">
        <v>8</v>
      </c>
      <c r="B9" s="2" t="s">
        <v>13</v>
      </c>
      <c r="C9" s="3"/>
      <c r="D9" s="1" t="str">
        <f>IF(C9=0.064,"правильно","неправльно")</f>
        <v>неправльно</v>
      </c>
    </row>
    <row r="10" spans="1:4" x14ac:dyDescent="0.25">
      <c r="A10" s="1">
        <v>9</v>
      </c>
      <c r="B10" s="2" t="s">
        <v>14</v>
      </c>
      <c r="C10" s="3"/>
      <c r="D10" s="1" t="str">
        <f>IF(C10=0.165,"правильно","неправльно")</f>
        <v>неправльно</v>
      </c>
    </row>
    <row r="11" spans="1:4" x14ac:dyDescent="0.25">
      <c r="A11" s="1">
        <v>10</v>
      </c>
      <c r="B11" s="2" t="s">
        <v>15</v>
      </c>
      <c r="C11" s="3"/>
      <c r="D11" s="1" t="str">
        <f>IF(C11=5.7,"правильно","неправльно")</f>
        <v>неправльно</v>
      </c>
    </row>
    <row r="12" spans="1:4" x14ac:dyDescent="0.25">
      <c r="A12" s="4"/>
      <c r="B12" s="5"/>
      <c r="C12" s="6" t="s">
        <v>4</v>
      </c>
      <c r="D12" s="6">
        <f>COUNTIF(D2:D11,"=правильно")</f>
        <v>0</v>
      </c>
    </row>
    <row r="13" spans="1:4" x14ac:dyDescent="0.25">
      <c r="A13" s="4"/>
      <c r="B13" s="5"/>
      <c r="C13" s="6" t="s">
        <v>5</v>
      </c>
      <c r="D13" s="6" t="str">
        <f>IF(D12&gt;9,5,IF(D12&gt;7,4,"подумай"))</f>
        <v>подумай</v>
      </c>
    </row>
    <row r="14" spans="1:4" x14ac:dyDescent="0.25">
      <c r="A14" s="7"/>
      <c r="B14" s="8"/>
      <c r="C14" s="7"/>
      <c r="D14" s="7"/>
    </row>
    <row r="15" spans="1:4" x14ac:dyDescent="0.25">
      <c r="A15" s="9"/>
      <c r="B15" s="10"/>
      <c r="C15" s="9"/>
      <c r="D15" s="9"/>
    </row>
    <row r="16" spans="1:4" x14ac:dyDescent="0.25">
      <c r="A16" s="11" t="s">
        <v>6</v>
      </c>
      <c r="B16" s="11"/>
      <c r="C16" s="11"/>
      <c r="D16" s="11"/>
    </row>
  </sheetData>
  <sheetProtection password="CF7A" sheet="1" objects="1" scenarios="1"/>
  <hyperlinks>
    <hyperlink ref="A16:D16" location="Лист1!A1" display="ВЕРНУТЬСЯ В МЕНЮ"/>
  </hyperlink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A16" sqref="A16"/>
    </sheetView>
  </sheetViews>
  <sheetFormatPr defaultRowHeight="15" x14ac:dyDescent="0.25"/>
  <cols>
    <col min="1" max="1" width="19.28515625" bestFit="1" customWidth="1"/>
    <col min="2" max="2" width="23.140625" customWidth="1"/>
    <col min="3" max="3" width="20.7109375" bestFit="1" customWidth="1"/>
    <col min="4" max="4" width="14.140625" bestFit="1" customWidth="1"/>
  </cols>
  <sheetData>
    <row r="1" spans="1:4" x14ac:dyDescent="0.25">
      <c r="A1" s="1" t="s">
        <v>0</v>
      </c>
      <c r="B1" s="2" t="s">
        <v>1</v>
      </c>
      <c r="C1" s="1" t="s">
        <v>2</v>
      </c>
      <c r="D1" s="1" t="s">
        <v>3</v>
      </c>
    </row>
    <row r="2" spans="1:4" x14ac:dyDescent="0.25">
      <c r="A2" s="1">
        <v>1</v>
      </c>
      <c r="B2" s="2" t="s">
        <v>36</v>
      </c>
      <c r="C2" s="15"/>
      <c r="D2" s="1" t="str">
        <f>IF(C2=-1.6,"правильно","неправльно")</f>
        <v>неправльно</v>
      </c>
    </row>
    <row r="3" spans="1:4" x14ac:dyDescent="0.25">
      <c r="A3" s="1">
        <v>2</v>
      </c>
      <c r="B3" s="2" t="s">
        <v>27</v>
      </c>
      <c r="C3" s="3"/>
      <c r="D3" s="1" t="str">
        <f>IF(C3=-3.6,"правильно","неправльно")</f>
        <v>неправльно</v>
      </c>
    </row>
    <row r="4" spans="1:4" x14ac:dyDescent="0.25">
      <c r="A4" s="1">
        <v>3</v>
      </c>
      <c r="B4" s="2" t="s">
        <v>35</v>
      </c>
      <c r="C4" s="3"/>
      <c r="D4" s="1" t="str">
        <f>IF(C4=-0.875,"правильно","неправльно")</f>
        <v>неправльно</v>
      </c>
    </row>
    <row r="5" spans="1:4" x14ac:dyDescent="0.25">
      <c r="A5" s="1">
        <v>4</v>
      </c>
      <c r="B5" s="2" t="s">
        <v>34</v>
      </c>
      <c r="C5" s="3"/>
      <c r="D5" s="1" t="str">
        <f>IF(C5=-0.155,"правильно","неправльно")</f>
        <v>неправльно</v>
      </c>
    </row>
    <row r="6" spans="1:4" x14ac:dyDescent="0.25">
      <c r="A6" s="1">
        <v>5</v>
      </c>
      <c r="B6" s="2" t="s">
        <v>28</v>
      </c>
      <c r="C6" s="3"/>
      <c r="D6" s="1" t="str">
        <f>IF(C6=-9.033,"правильно","неправльно")</f>
        <v>неправльно</v>
      </c>
    </row>
    <row r="7" spans="1:4" x14ac:dyDescent="0.25">
      <c r="A7" s="1">
        <v>6</v>
      </c>
      <c r="B7" s="2" t="s">
        <v>31</v>
      </c>
      <c r="C7" s="3"/>
      <c r="D7" s="1" t="str">
        <f>IF(C7=6.75,"правильно","неправльно")</f>
        <v>неправльно</v>
      </c>
    </row>
    <row r="8" spans="1:4" x14ac:dyDescent="0.25">
      <c r="A8" s="1">
        <v>7</v>
      </c>
      <c r="B8" s="2" t="s">
        <v>29</v>
      </c>
      <c r="C8" s="3"/>
      <c r="D8" s="1" t="str">
        <f>IF(C8=2.06,"правильно","неправльно")</f>
        <v>неправльно</v>
      </c>
    </row>
    <row r="9" spans="1:4" x14ac:dyDescent="0.25">
      <c r="A9" s="1">
        <v>8</v>
      </c>
      <c r="B9" s="2" t="s">
        <v>30</v>
      </c>
      <c r="C9" s="3"/>
      <c r="D9" s="1" t="str">
        <f>IF(C9=18.935,"правильно","неправльно")</f>
        <v>неправльно</v>
      </c>
    </row>
    <row r="10" spans="1:4" x14ac:dyDescent="0.25">
      <c r="A10" s="1">
        <v>9</v>
      </c>
      <c r="B10" s="2" t="s">
        <v>32</v>
      </c>
      <c r="C10" s="3"/>
      <c r="D10" s="1" t="str">
        <f>IF(C10=-4,"правильно","неправльно")</f>
        <v>неправльно</v>
      </c>
    </row>
    <row r="11" spans="1:4" x14ac:dyDescent="0.25">
      <c r="A11" s="1">
        <v>10</v>
      </c>
      <c r="B11" s="2" t="s">
        <v>33</v>
      </c>
      <c r="C11" s="3"/>
      <c r="D11" s="1" t="str">
        <f>IF(C11=33.7,"правильно","неправльно")</f>
        <v>неправльно</v>
      </c>
    </row>
    <row r="12" spans="1:4" x14ac:dyDescent="0.25">
      <c r="A12" s="4"/>
      <c r="B12" s="5"/>
      <c r="C12" s="6" t="s">
        <v>4</v>
      </c>
      <c r="D12" s="6">
        <f>COUNTIF(D2:D11,"=правильно")</f>
        <v>0</v>
      </c>
    </row>
    <row r="13" spans="1:4" x14ac:dyDescent="0.25">
      <c r="A13" s="4"/>
      <c r="B13" s="5"/>
      <c r="C13" s="6" t="s">
        <v>5</v>
      </c>
      <c r="D13" s="6" t="str">
        <f>IF(D12&gt;9,5,IF(D12&gt;7,4,"подумай"))</f>
        <v>подумай</v>
      </c>
    </row>
    <row r="14" spans="1:4" x14ac:dyDescent="0.25">
      <c r="A14" s="7"/>
      <c r="B14" s="8"/>
      <c r="C14" s="7"/>
      <c r="D14" s="16"/>
    </row>
    <row r="15" spans="1:4" x14ac:dyDescent="0.25">
      <c r="A15" s="9"/>
      <c r="B15" s="10"/>
      <c r="C15" s="9"/>
      <c r="D15" s="9"/>
    </row>
    <row r="16" spans="1:4" x14ac:dyDescent="0.25">
      <c r="A16" s="11" t="s">
        <v>6</v>
      </c>
      <c r="B16" s="11"/>
      <c r="C16" s="11"/>
      <c r="D16" s="11"/>
    </row>
  </sheetData>
  <sheetProtection password="CF7A" sheet="1" objects="1" scenarios="1"/>
  <hyperlinks>
    <hyperlink ref="A16:D16" location="Лист1!A1" display="ВЕРНУТЬСЯ В МЕНЮ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тест</vt:lpstr>
      <vt:lpstr>тест (2)</vt:lpstr>
      <vt:lpstr>тест (3)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Windows User</cp:lastModifiedBy>
  <dcterms:created xsi:type="dcterms:W3CDTF">2017-01-21T07:22:03Z</dcterms:created>
  <dcterms:modified xsi:type="dcterms:W3CDTF">2017-01-24T02:00:18Z</dcterms:modified>
</cp:coreProperties>
</file>